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UTSMA\EF\T-FINANZAS\1er TRIMESTRE\"/>
    </mc:Choice>
  </mc:AlternateContent>
  <xr:revisionPtr revIDLastSave="0" documentId="8_{6E810456-7948-4290-B720-D34E0243A121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D26" i="2" l="1"/>
  <c r="F26" i="2"/>
  <c r="E26" i="2"/>
  <c r="C26" i="2"/>
  <c r="B26" i="2"/>
  <c r="G16" i="2"/>
  <c r="G5" i="2"/>
  <c r="G26" i="2" l="1"/>
</calcChain>
</file>

<file path=xl/sharedStrings.xml><?xml version="1.0" encoding="utf-8"?>
<sst xmlns="http://schemas.openxmlformats.org/spreadsheetml/2006/main" count="30" uniqueCount="24">
  <si>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</si>
  <si>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</si>
  <si>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</si>
  <si>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</si>
  <si>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</si>
  <si>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</si>
  <si>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</si>
  <si>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</si>
  <si>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</si>
  <si>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</si>
  <si>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</si>
  <si>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G. Dependencia o Unidad Administrativa 7</t>
  </si>
  <si>
    <t>II. Gasto Etiquetado</t>
  </si>
  <si>
    <t>(II=A+B+C+D+E+F+G+H)</t>
  </si>
  <si>
    <t>@se6#16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</si>
  <si>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</si>
  <si>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</si>
  <si>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</si>
  <si>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</si>
  <si>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</si>
  <si>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</si>
  <si>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0801 ÓRGANO INTERNO DE CONTROL UTSMA</t>
  </si>
  <si>
    <t>UNIVERSIDAD TECNOLOGICA DE SAN MIGUEL ALLENDE
Estado Analítico del Ejercicio del Presupuesto de Egresos Detallado - LDF
Clasificación Administrativa
al 31 de Marzo de 2020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</si>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</sst>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5" fillId="0" borderId="0" xfId="0" applyFont="1"/>
    <xf numFmtId="0" fontId="2" fillId="0" borderId="8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57150</xdr:rowOff>
    </xdr:from>
    <xdr:to>
      <xdr:col>0</xdr:col>
      <xdr:colOff>2428875</xdr:colOff>
      <xdr:row>39</xdr:row>
      <xdr:rowOff>38100</xdr:rowOff>
    </xdr:to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5362575"/>
          <a:ext cx="2428875" cy="695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RECTOR</a:t>
          </a:r>
          <a:endParaRPr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DANIEL JIMÉNEZ RODRÍGUEZ</a:t>
          </a:r>
          <a:endParaRPr sz="1400"/>
        </a:p>
      </xdr:txBody>
    </xdr:sp>
    <xdr:clientData/>
  </xdr:twoCellAnchor>
  <xdr:twoCellAnchor>
    <xdr:from>
      <xdr:col>4</xdr:col>
      <xdr:colOff>38100</xdr:colOff>
      <xdr:row>34</xdr:row>
      <xdr:rowOff>38100</xdr:rowOff>
    </xdr:from>
    <xdr:to>
      <xdr:col>7</xdr:col>
      <xdr:colOff>133350</xdr:colOff>
      <xdr:row>39</xdr:row>
      <xdr:rowOff>19050</xdr:rowOff>
    </xdr:to>
    <xdr:sp macro="" textlink="">
      <xdr:nvSpPr>
        <xdr:cNvPr id="3" name="Shap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43550" y="5343525"/>
          <a:ext cx="2981325" cy="695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DIRECTORA DE ADMINISTRACIÓN Y FINANZAS</a:t>
          </a:r>
          <a:endParaRPr sz="80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JULIA BEATRIZ AMADOR GONZALEZ</a:t>
          </a:r>
          <a:endParaRPr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showGridLines="0" tabSelected="1" zoomScale="89" zoomScaleNormal="100" workbookViewId="0">
      <selection activeCell="B38" sqref="B38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20" t="s">
        <v>22</v>
      </c>
      <c r="B1" s="21"/>
      <c r="C1" s="21"/>
      <c r="D1" s="21"/>
      <c r="E1" s="21"/>
      <c r="F1" s="21"/>
      <c r="G1" s="22"/>
    </row>
    <row r="2" spans="1:7" x14ac:dyDescent="0.2">
      <c r="A2" s="5"/>
      <c r="B2" s="23" t="s">
        <v>0</v>
      </c>
      <c r="C2" s="23"/>
      <c r="D2" s="23"/>
      <c r="E2" s="23"/>
      <c r="F2" s="23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SUM(B6:B13)</f>
        <v>29035322.979999997</v>
      </c>
      <c r="C5" s="1">
        <f t="shared" ref="C5:G5" si="0">SUM(C6:C13)</f>
        <v>18443160.48</v>
      </c>
      <c r="D5" s="1">
        <f t="shared" si="0"/>
        <v>47478483.460000001</v>
      </c>
      <c r="E5" s="1">
        <f t="shared" si="0"/>
        <v>9757081.040000001</v>
      </c>
      <c r="F5" s="1">
        <f t="shared" si="0"/>
        <v>9766455.6800000016</v>
      </c>
      <c r="G5" s="1">
        <f t="shared" si="0"/>
        <v>37721402.419999994</v>
      </c>
    </row>
    <row r="6" spans="1:7" x14ac:dyDescent="0.2">
      <c r="A6" s="11" t="s">
        <v>15</v>
      </c>
      <c r="B6" s="2">
        <v>2570812.73</v>
      </c>
      <c r="C6" s="2">
        <v>11894335.210000001</v>
      </c>
      <c r="D6" s="2">
        <f>B6+C6</f>
        <v>14465147.940000001</v>
      </c>
      <c r="E6" s="2">
        <v>2497017.0699999998</v>
      </c>
      <c r="F6" s="2">
        <v>2497017.0699999998</v>
      </c>
      <c r="G6" s="2">
        <f>D6-E6</f>
        <v>11968130.870000001</v>
      </c>
    </row>
    <row r="7" spans="1:7" x14ac:dyDescent="0.2">
      <c r="A7" s="11" t="s">
        <v>16</v>
      </c>
      <c r="B7" s="2">
        <v>14000056.029999999</v>
      </c>
      <c r="C7" s="2">
        <v>2252177.58</v>
      </c>
      <c r="D7" s="2">
        <f t="shared" ref="D7:D13" si="1">B7+C7</f>
        <v>16252233.609999999</v>
      </c>
      <c r="E7" s="2">
        <v>4967046.46</v>
      </c>
      <c r="F7" s="2">
        <v>4967046.46</v>
      </c>
      <c r="G7" s="2">
        <f t="shared" ref="G7:G13" si="2">D7-E7</f>
        <v>11285187.149999999</v>
      </c>
    </row>
    <row r="8" spans="1:7" x14ac:dyDescent="0.2">
      <c r="A8" s="11" t="s">
        <v>17</v>
      </c>
      <c r="B8" s="2">
        <v>2561423.2999999998</v>
      </c>
      <c r="C8" s="2">
        <v>95327.93</v>
      </c>
      <c r="D8" s="2">
        <f t="shared" si="1"/>
        <v>2656751.23</v>
      </c>
      <c r="E8" s="2">
        <v>482853.97</v>
      </c>
      <c r="F8" s="2">
        <v>492228.61</v>
      </c>
      <c r="G8" s="2">
        <f t="shared" si="2"/>
        <v>2173897.2599999998</v>
      </c>
    </row>
    <row r="9" spans="1:7" x14ac:dyDescent="0.2">
      <c r="A9" s="11" t="s">
        <v>18</v>
      </c>
      <c r="B9" s="2">
        <v>7201163.21</v>
      </c>
      <c r="C9" s="2">
        <v>4149454.06</v>
      </c>
      <c r="D9" s="2">
        <f t="shared" si="1"/>
        <v>11350617.27</v>
      </c>
      <c r="E9" s="2">
        <v>1687171.76</v>
      </c>
      <c r="F9" s="2">
        <v>1687171.76</v>
      </c>
      <c r="G9" s="2">
        <f t="shared" si="2"/>
        <v>9663445.5099999998</v>
      </c>
    </row>
    <row r="10" spans="1:7" x14ac:dyDescent="0.2">
      <c r="A10" s="11" t="s">
        <v>19</v>
      </c>
      <c r="B10" s="2">
        <v>1659963.17</v>
      </c>
      <c r="C10" s="2">
        <v>14408.68</v>
      </c>
      <c r="D10" s="2">
        <f t="shared" si="1"/>
        <v>1674371.8499999999</v>
      </c>
      <c r="E10" s="2">
        <v>63492.05</v>
      </c>
      <c r="F10" s="2">
        <v>63492.05</v>
      </c>
      <c r="G10" s="2">
        <f t="shared" si="2"/>
        <v>1610879.7999999998</v>
      </c>
    </row>
    <row r="11" spans="1:7" x14ac:dyDescent="0.2">
      <c r="A11" s="11" t="s">
        <v>20</v>
      </c>
      <c r="B11" s="2">
        <v>1041904.54</v>
      </c>
      <c r="C11" s="2">
        <v>37457.019999999997</v>
      </c>
      <c r="D11" s="2">
        <f t="shared" si="1"/>
        <v>1079361.56</v>
      </c>
      <c r="E11" s="2">
        <v>59499.73</v>
      </c>
      <c r="F11" s="2">
        <v>59499.73</v>
      </c>
      <c r="G11" s="2">
        <f t="shared" si="2"/>
        <v>1019861.8300000001</v>
      </c>
    </row>
    <row r="12" spans="1:7" x14ac:dyDescent="0.2">
      <c r="A12" s="11" t="s">
        <v>11</v>
      </c>
      <c r="B12" s="2"/>
      <c r="C12" s="2"/>
      <c r="D12" s="2">
        <f t="shared" si="1"/>
        <v>0</v>
      </c>
      <c r="E12" s="2"/>
      <c r="F12" s="2"/>
      <c r="G12" s="2">
        <f t="shared" si="2"/>
        <v>0</v>
      </c>
    </row>
    <row r="13" spans="1:7" x14ac:dyDescent="0.2">
      <c r="A13" s="11"/>
      <c r="B13" s="2"/>
      <c r="C13" s="2"/>
      <c r="D13" s="2">
        <f t="shared" si="1"/>
        <v>0</v>
      </c>
      <c r="E13" s="2"/>
      <c r="F13" s="2"/>
      <c r="G13" s="2">
        <f t="shared" si="2"/>
        <v>0</v>
      </c>
    </row>
    <row r="14" spans="1:7" ht="5.0999999999999996" customHeight="1" x14ac:dyDescent="0.2">
      <c r="A14" s="11"/>
      <c r="B14" s="2"/>
      <c r="C14" s="2"/>
      <c r="D14" s="2"/>
      <c r="E14" s="2"/>
      <c r="F14" s="2"/>
      <c r="G14" s="2"/>
    </row>
    <row r="15" spans="1:7" x14ac:dyDescent="0.2">
      <c r="A15" s="12" t="s">
        <v>12</v>
      </c>
      <c r="B15" s="2"/>
      <c r="C15" s="2"/>
      <c r="D15" s="2"/>
      <c r="E15" s="2"/>
      <c r="F15" s="2"/>
      <c r="G15" s="2"/>
    </row>
    <row r="16" spans="1:7" x14ac:dyDescent="0.2">
      <c r="A16" s="12" t="s">
        <v>13</v>
      </c>
      <c r="B16" s="1">
        <f>SUM(B17:B24)</f>
        <v>0</v>
      </c>
      <c r="C16" s="1">
        <f t="shared" ref="C16:G16" si="3">SUM(C17:C24)</f>
        <v>55813549.010000013</v>
      </c>
      <c r="D16" s="1">
        <f t="shared" si="3"/>
        <v>55813549.010000013</v>
      </c>
      <c r="E16" s="1">
        <f t="shared" si="3"/>
        <v>34217369.799999997</v>
      </c>
      <c r="F16" s="1">
        <f t="shared" si="3"/>
        <v>34287600.969999999</v>
      </c>
      <c r="G16" s="1">
        <f t="shared" si="3"/>
        <v>21596179.210000005</v>
      </c>
    </row>
    <row r="17" spans="1:7" x14ac:dyDescent="0.2">
      <c r="A17" s="11" t="s">
        <v>15</v>
      </c>
      <c r="B17" s="2">
        <v>0</v>
      </c>
      <c r="C17" s="2">
        <v>36978308.340000004</v>
      </c>
      <c r="D17" s="2">
        <f>B17+C17</f>
        <v>36978308.340000004</v>
      </c>
      <c r="E17" s="2">
        <v>32856747.969999999</v>
      </c>
      <c r="F17" s="2">
        <v>32926979.140000001</v>
      </c>
      <c r="G17" s="2">
        <f t="shared" ref="G17:G24" si="4">D17-E17</f>
        <v>4121560.3700000048</v>
      </c>
    </row>
    <row r="18" spans="1:7" x14ac:dyDescent="0.2">
      <c r="A18" s="11" t="s">
        <v>16</v>
      </c>
      <c r="B18" s="2">
        <v>0</v>
      </c>
      <c r="C18" s="2">
        <v>10161382.119999999</v>
      </c>
      <c r="D18" s="2">
        <f t="shared" ref="D18:D24" si="5">B18+C18</f>
        <v>10161382.119999999</v>
      </c>
      <c r="E18" s="2">
        <v>362869.9</v>
      </c>
      <c r="F18" s="2">
        <v>362869.9</v>
      </c>
      <c r="G18" s="2">
        <f t="shared" si="4"/>
        <v>9798512.2199999988</v>
      </c>
    </row>
    <row r="19" spans="1:7" x14ac:dyDescent="0.2">
      <c r="A19" s="11" t="s">
        <v>17</v>
      </c>
      <c r="B19" s="2">
        <v>0</v>
      </c>
      <c r="C19" s="2">
        <v>1223119.52</v>
      </c>
      <c r="D19" s="2">
        <f t="shared" si="5"/>
        <v>1223119.52</v>
      </c>
      <c r="E19" s="2">
        <v>59685.39</v>
      </c>
      <c r="F19" s="2">
        <v>59685.39</v>
      </c>
      <c r="G19" s="2">
        <f t="shared" si="4"/>
        <v>1163434.1300000001</v>
      </c>
    </row>
    <row r="20" spans="1:7" x14ac:dyDescent="0.2">
      <c r="A20" s="11" t="s">
        <v>18</v>
      </c>
      <c r="B20" s="2">
        <v>0</v>
      </c>
      <c r="C20" s="2">
        <v>5067750.13</v>
      </c>
      <c r="D20" s="2">
        <f t="shared" si="5"/>
        <v>5067750.13</v>
      </c>
      <c r="E20" s="2">
        <v>727751</v>
      </c>
      <c r="F20" s="2">
        <v>727751</v>
      </c>
      <c r="G20" s="2">
        <f t="shared" si="4"/>
        <v>4339999.13</v>
      </c>
    </row>
    <row r="21" spans="1:7" x14ac:dyDescent="0.2">
      <c r="A21" s="11" t="s">
        <v>19</v>
      </c>
      <c r="B21" s="2">
        <v>0</v>
      </c>
      <c r="C21" s="2">
        <v>863366.31</v>
      </c>
      <c r="D21" s="2">
        <f t="shared" si="5"/>
        <v>863366.31</v>
      </c>
      <c r="E21" s="2">
        <v>84133.74</v>
      </c>
      <c r="F21" s="2">
        <v>84133.74</v>
      </c>
      <c r="G21" s="2">
        <f t="shared" si="4"/>
        <v>779232.57000000007</v>
      </c>
    </row>
    <row r="22" spans="1:7" x14ac:dyDescent="0.2">
      <c r="A22" s="11" t="s">
        <v>20</v>
      </c>
      <c r="B22" s="2">
        <v>0</v>
      </c>
      <c r="C22" s="2">
        <v>1331199.31</v>
      </c>
      <c r="D22" s="2">
        <f t="shared" si="5"/>
        <v>1331199.31</v>
      </c>
      <c r="E22" s="2">
        <v>122130.15</v>
      </c>
      <c r="F22" s="2">
        <v>122130.15</v>
      </c>
      <c r="G22" s="2">
        <f t="shared" si="4"/>
        <v>1209069.1600000001</v>
      </c>
    </row>
    <row r="23" spans="1:7" x14ac:dyDescent="0.2">
      <c r="A23" s="11" t="s">
        <v>21</v>
      </c>
      <c r="B23" s="2">
        <v>0</v>
      </c>
      <c r="C23" s="2">
        <v>188423.28</v>
      </c>
      <c r="D23" s="2">
        <f t="shared" si="5"/>
        <v>188423.28</v>
      </c>
      <c r="E23" s="2">
        <v>4051.65</v>
      </c>
      <c r="F23" s="2">
        <v>4051.65</v>
      </c>
      <c r="G23" s="2">
        <f t="shared" si="4"/>
        <v>184371.63</v>
      </c>
    </row>
    <row r="24" spans="1:7" x14ac:dyDescent="0.2">
      <c r="A24" s="11"/>
      <c r="B24" s="2"/>
      <c r="C24" s="2"/>
      <c r="D24" s="2">
        <f t="shared" si="5"/>
        <v>0</v>
      </c>
      <c r="E24" s="2"/>
      <c r="F24" s="2"/>
      <c r="G24" s="2">
        <f t="shared" si="4"/>
        <v>0</v>
      </c>
    </row>
    <row r="25" spans="1:7" ht="5.0999999999999996" customHeight="1" x14ac:dyDescent="0.2">
      <c r="A25" s="13"/>
      <c r="B25" s="2"/>
      <c r="C25" s="2"/>
      <c r="D25" s="2"/>
      <c r="E25" s="2"/>
      <c r="F25" s="2"/>
      <c r="G25" s="2"/>
    </row>
    <row r="26" spans="1:7" x14ac:dyDescent="0.2">
      <c r="A26" s="10" t="s">
        <v>4</v>
      </c>
      <c r="B26" s="1">
        <f>B5+B16</f>
        <v>29035322.979999997</v>
      </c>
      <c r="C26" s="1">
        <f t="shared" ref="C26:G26" si="6">C5+C16</f>
        <v>74256709.49000001</v>
      </c>
      <c r="D26" s="1">
        <f t="shared" si="6"/>
        <v>103292032.47000001</v>
      </c>
      <c r="E26" s="1">
        <f t="shared" si="6"/>
        <v>43974450.839999996</v>
      </c>
      <c r="F26" s="1">
        <f t="shared" si="6"/>
        <v>44054056.649999999</v>
      </c>
      <c r="G26" s="1">
        <f t="shared" si="6"/>
        <v>59317581.629999995</v>
      </c>
    </row>
    <row r="27" spans="1:7" ht="5.0999999999999996" customHeight="1" x14ac:dyDescent="0.2">
      <c r="A27" s="14"/>
      <c r="B27" s="3"/>
      <c r="C27" s="3"/>
      <c r="D27" s="3"/>
      <c r="E27" s="3"/>
      <c r="F27" s="3"/>
      <c r="G27" s="3"/>
    </row>
    <row r="28" spans="1:7" x14ac:dyDescent="0.2">
      <c r="A28" s="18" t="s">
        <v>23</v>
      </c>
    </row>
    <row r="34" spans="1:7" x14ac:dyDescent="0.2">
      <c r="A34" s="19"/>
      <c r="E34" s="19"/>
      <c r="F34" s="19"/>
      <c r="G34" s="19"/>
    </row>
  </sheetData>
  <mergeCells count="2">
    <mergeCell ref="A1:G1"/>
    <mergeCell ref="B2:F2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ANAPATRICIA HERNADEZGARCIA</cp:lastModifiedBy>
  <cp:lastPrinted>2020-05-29T14:18:52Z</cp:lastPrinted>
  <dcterms:created xsi:type="dcterms:W3CDTF">2017-01-11T17:22:36Z</dcterms:created>
  <dcterms:modified xsi:type="dcterms:W3CDTF">2020-08-20T19:06:04Z</dcterms:modified>
</cp:coreProperties>
</file>